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0a04b0795998b92/Blogs/Sims Stories Documents/Sims 4 Stories/"/>
    </mc:Choice>
  </mc:AlternateContent>
  <xr:revisionPtr revIDLastSave="0" documentId="8_{1105AF91-AC43-42C9-B737-B53431E2FE31}" xr6:coauthVersionLast="47" xr6:coauthVersionMax="47" xr10:uidLastSave="{00000000-0000-0000-0000-000000000000}"/>
  <bookViews>
    <workbookView xWindow="-120" yWindow="-120" windowWidth="29040" windowHeight="15720" activeTab="3" xr2:uid="{5FC1AEE2-60DF-4429-8D29-2ACA8D34244C}"/>
  </bookViews>
  <sheets>
    <sheet name="Population" sheetId="1" r:id="rId1"/>
    <sheet name="Lots" sheetId="2" r:id="rId2"/>
    <sheet name="Taxes" sheetId="3" r:id="rId3"/>
    <sheet name="Career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3" l="1"/>
  <c r="I11" i="3"/>
  <c r="H2" i="2"/>
  <c r="H8" i="1"/>
  <c r="H7" i="1"/>
</calcChain>
</file>

<file path=xl/sharedStrings.xml><?xml version="1.0" encoding="utf-8"?>
<sst xmlns="http://schemas.openxmlformats.org/spreadsheetml/2006/main" count="285" uniqueCount="165">
  <si>
    <t>Age</t>
  </si>
  <si>
    <t>Gender</t>
  </si>
  <si>
    <t>Total</t>
  </si>
  <si>
    <t>Type</t>
  </si>
  <si>
    <t>points</t>
  </si>
  <si>
    <t xml:space="preserve">      Playables </t>
  </si>
  <si>
    <t>Name</t>
  </si>
  <si>
    <t>Community lots</t>
  </si>
  <si>
    <t>Shopping District (+5)</t>
  </si>
  <si>
    <t>University (+5)</t>
  </si>
  <si>
    <t xml:space="preserve">      Sim Multiplier</t>
  </si>
  <si>
    <t>Number</t>
  </si>
  <si>
    <t>Downtown (+5)</t>
  </si>
  <si>
    <t xml:space="preserve">                                 Total</t>
  </si>
  <si>
    <t xml:space="preserve">     Population</t>
  </si>
  <si>
    <t>Owned by</t>
  </si>
  <si>
    <t xml:space="preserve">Total </t>
  </si>
  <si>
    <t>Total lots</t>
  </si>
  <si>
    <t>City Funds</t>
  </si>
  <si>
    <t>Household</t>
  </si>
  <si>
    <t xml:space="preserve">Amount paid </t>
  </si>
  <si>
    <t>Lot bought</t>
  </si>
  <si>
    <t>Price</t>
  </si>
  <si>
    <t xml:space="preserve">Total: </t>
  </si>
  <si>
    <t>Job Title</t>
  </si>
  <si>
    <t>Requirements</t>
  </si>
  <si>
    <t>Status</t>
  </si>
  <si>
    <t>Art Critic</t>
  </si>
  <si>
    <t>Bodybluilder</t>
  </si>
  <si>
    <t>Babysitter</t>
  </si>
  <si>
    <t>Barista</t>
  </si>
  <si>
    <t>Buisness</t>
  </si>
  <si>
    <t>Conservationist</t>
  </si>
  <si>
    <t>Diver</t>
  </si>
  <si>
    <t>Fisherman/woman</t>
  </si>
  <si>
    <t>Lifeguard</t>
  </si>
  <si>
    <t>Criminal</t>
  </si>
  <si>
    <t>Detective</t>
  </si>
  <si>
    <t>Doctor</t>
  </si>
  <si>
    <t>Engineer</t>
  </si>
  <si>
    <t>Entertainer</t>
  </si>
  <si>
    <t>Fast Food</t>
  </si>
  <si>
    <t>Botanist</t>
  </si>
  <si>
    <t>Floral Designer</t>
  </si>
  <si>
    <t>Interior Decorater</t>
  </si>
  <si>
    <t>Law</t>
  </si>
  <si>
    <t>Patron of the arts</t>
  </si>
  <si>
    <t>Park Ranger</t>
  </si>
  <si>
    <t>Paranormal</t>
  </si>
  <si>
    <t>Must have player owned café at top rank</t>
  </si>
  <si>
    <t xml:space="preserve">None </t>
  </si>
  <si>
    <t>Must have degree</t>
  </si>
  <si>
    <t>Locked</t>
  </si>
  <si>
    <t>Restrictions</t>
  </si>
  <si>
    <t>Actor/Actress</t>
  </si>
  <si>
    <t>Astranoult</t>
  </si>
  <si>
    <t>Proffesional Athlete</t>
  </si>
  <si>
    <t>San Myshuno connection unlocks 1 position, Max career and build arts centre to unlock for everyone</t>
  </si>
  <si>
    <t>Del sol valley connection unlocks 1 position, max career and build acting school to unlock for everyone</t>
  </si>
  <si>
    <t>5 alien abductions unlocks 1 position, max career and build space station to unlock for everyone</t>
  </si>
  <si>
    <t>Player owned gym reaching 5 stars opens 1 position, Max career and unlocked for everyone</t>
  </si>
  <si>
    <t>None</t>
  </si>
  <si>
    <r>
      <t xml:space="preserve">                </t>
    </r>
    <r>
      <rPr>
        <sz val="24"/>
        <color theme="1"/>
        <rFont val="Aptos Narrow"/>
        <family val="2"/>
        <scheme val="minor"/>
      </rPr>
      <t xml:space="preserve">                         Careers</t>
    </r>
  </si>
  <si>
    <t>1 position with city connection, Max career and build stadium to unlock for everyone</t>
  </si>
  <si>
    <t>1 position unlocked with service sims, Max career and build daycare to unlock for everyone</t>
  </si>
  <si>
    <t>1 position with top rank buisness, Max to unlock for everyone</t>
  </si>
  <si>
    <t>Connection to Sulani and town hall</t>
  </si>
  <si>
    <t>Connection to Sulani/maxed diving skill, Open to everyone once maxed</t>
  </si>
  <si>
    <t>Completed angling ace aspiration and created fish store</t>
  </si>
  <si>
    <t>1 position with connection to sulani, max and build beach lot to unlock for everyone</t>
  </si>
  <si>
    <t>Civil Desiginer</t>
  </si>
  <si>
    <t>1 position unlocked with town hall, Max and add a power/water room to town hall to unlock for everyone</t>
  </si>
  <si>
    <t>1 position unlocked with 100 population, Unlocked for everyone when career maxed</t>
  </si>
  <si>
    <t>Culinary- Chef</t>
  </si>
  <si>
    <t xml:space="preserve">1 position unlocked with frist resturant, must attend at least once a week, open for everyone when maxed </t>
  </si>
  <si>
    <t>Culinary- Mixologist</t>
  </si>
  <si>
    <t>Must own a bar, max career and complete aspiration to unlock for everyone</t>
  </si>
  <si>
    <t>1 position open with frist burgurly, max and create police station and open for everyone</t>
  </si>
  <si>
    <t>1 position open after five babies have been born, max and build doctors clinic and its open to everyone with a biology degree</t>
  </si>
  <si>
    <t>Education Main Career- up to Level 5</t>
  </si>
  <si>
    <t>1 position when there is a child aged sim, once maxed must fund a school distirct,and a university district,  branches don't unlock until university does</t>
  </si>
  <si>
    <t xml:space="preserve">Adminstrater </t>
  </si>
  <si>
    <t xml:space="preserve">University must be built </t>
  </si>
  <si>
    <t>Proffeser</t>
  </si>
  <si>
    <t>There must be students at University</t>
  </si>
  <si>
    <t>A sim must max robotics and programming to unlock a position, once maxed it is unlocked for everyone but see restrictions</t>
  </si>
  <si>
    <t>Computer -  Needs Computer Science, Mechanical- Need Physics Degree</t>
  </si>
  <si>
    <t>must have cultural centre</t>
  </si>
  <si>
    <t>none</t>
  </si>
  <si>
    <t>A sim must have completed Market magnate aspiration</t>
  </si>
  <si>
    <t>Freelance artist</t>
  </si>
  <si>
    <t>Freelance author</t>
  </si>
  <si>
    <t>a sim must have written 10 books</t>
  </si>
  <si>
    <t>a sim must have painted 15 paintings</t>
  </si>
  <si>
    <t>Freelance Fashion Photographer</t>
  </si>
  <si>
    <t>a sim must have mastered photography</t>
  </si>
  <si>
    <t>1st position when gardening is maxed, max career and build allotments to unlock for everyone</t>
  </si>
  <si>
    <t>1st position whe flower arranging is maxed, max and build garden centre to unlock for everyone</t>
  </si>
  <si>
    <t>1 position for every 10 lots, unlocked for everyone when city is unlocked</t>
  </si>
  <si>
    <t>1 position when Mayor reaches level that unlocks it, branches have addition requirments to unlock them</t>
  </si>
  <si>
    <t>Judge</t>
  </si>
  <si>
    <t>Must have town hall</t>
  </si>
  <si>
    <t>Lawyer</t>
  </si>
  <si>
    <t>Needs law offices</t>
  </si>
  <si>
    <t>Manuel labourer</t>
  </si>
  <si>
    <t>Miltary</t>
  </si>
  <si>
    <t>City must be unlocked and miltary base must be built</t>
  </si>
  <si>
    <t>Naturopath</t>
  </si>
  <si>
    <t>Must have mastered wellness/apothecathcy to unlock  1 posiiton in each branch, see details below</t>
  </si>
  <si>
    <t>Apothecurist</t>
  </si>
  <si>
    <t>Max career and build apothecathy shop to unlock for everyone</t>
  </si>
  <si>
    <t>Lifestyle coach</t>
  </si>
  <si>
    <t>Max career and build coaching offices to unlock for everyone</t>
  </si>
  <si>
    <t>Master of the real</t>
  </si>
  <si>
    <t>1 position when painter extradoniare aspiration is completed, unlocked for everyone when career is maxed and painting studio is built</t>
  </si>
  <si>
    <t>1 position when museum is built and open for everyone when it is maxed</t>
  </si>
  <si>
    <t>Camp Counseller</t>
  </si>
  <si>
    <t>1 position with connection to Gibbi Point, unlocked for everyone when it is maxed and a children's camp is built</t>
  </si>
  <si>
    <t>1 position with connection to Gibbi Point, unlocked for everyone when it is maxed and a park is built</t>
  </si>
  <si>
    <t>1 position when save starts, unlocked for everyone when they reach Level 6</t>
  </si>
  <si>
    <t>Only 1 national leader at a time</t>
  </si>
  <si>
    <t>Politican</t>
  </si>
  <si>
    <t>Charity Organiser</t>
  </si>
  <si>
    <t>1 position unlocks with connection to san myshuno, unlocked for everyone when it is maxed</t>
  </si>
  <si>
    <t>1 posiiton when medium skill is unlocked, unlocked for everone when it is maxed and paranormal centre is built</t>
  </si>
  <si>
    <t>Sim with level 3 in gardening and service sims must be unlocked</t>
  </si>
  <si>
    <t>Retail Employee</t>
  </si>
  <si>
    <t>Unlocked when there is at least 1 buisness owned</t>
  </si>
  <si>
    <t>Salary Person</t>
  </si>
  <si>
    <t>1 position when Mt. Komorebi is unlocked,unlocked for everyone when it is maxed and a buisnesss centre is created</t>
  </si>
  <si>
    <t>Scientist</t>
  </si>
  <si>
    <t>1 position when curator aspiration has been completed, unlocked for everyone once it is maxed and science labs have been built</t>
  </si>
  <si>
    <t>Must have biology degree</t>
  </si>
  <si>
    <t>Secret Agent</t>
  </si>
  <si>
    <t>1 position avaliable after both miltary and detective careers have been maxed, unlocked for everyone once it is maxed</t>
  </si>
  <si>
    <t>Simfluencer</t>
  </si>
  <si>
    <t xml:space="preserve">Unlocked once electricty is avilable </t>
  </si>
  <si>
    <t>Social Media</t>
  </si>
  <si>
    <t>unlocked with connection to san myshuno</t>
  </si>
  <si>
    <t>Style Influencer</t>
  </si>
  <si>
    <t>unlocked with connection to city</t>
  </si>
  <si>
    <t>Tech Guru- Gamer</t>
  </si>
  <si>
    <t>1 position when electricty is unlocked, max and build arcade to open for everyone</t>
  </si>
  <si>
    <t>Tech Guru- Programmer</t>
  </si>
  <si>
    <t>1 position when electricty is unlocked, max and build computer zone to unlock for everyone</t>
  </si>
  <si>
    <t>Author</t>
  </si>
  <si>
    <t>1 position when bestselling author aspiration is completed and open for everyone once maxed and a libarby has been created</t>
  </si>
  <si>
    <t>Journalist</t>
  </si>
  <si>
    <t>1 position for every major event- marriages, maxed careers, 5 fires, 5 burgulries and unlocked for everyone with city connection</t>
  </si>
  <si>
    <t>Video Game streamer</t>
  </si>
  <si>
    <t>unlocked when electricty is</t>
  </si>
  <si>
    <t>Handyperson</t>
  </si>
  <si>
    <t>unlocked when service sims are and a sim has repaired or upgraded 5 objects</t>
  </si>
  <si>
    <t>Romance Consultant- Matchmaker</t>
  </si>
  <si>
    <t>1 position when a sim has maxed romance, max and build therpaists office to unlock for everyone</t>
  </si>
  <si>
    <t>Romance Consultant- Counsellor</t>
  </si>
  <si>
    <t>Must have physchology degree</t>
  </si>
  <si>
    <t>Reaper</t>
  </si>
  <si>
    <t>1 position with frist sim death, unlocked for everyone when it is maxed</t>
  </si>
  <si>
    <t>Funeral Director</t>
  </si>
  <si>
    <t>1 position with gold funeral event, unlocked for everone once it is maxed and a funeral function room is created</t>
  </si>
  <si>
    <t>Mortican</t>
  </si>
  <si>
    <t>1 position with 1st sim death, unlocked for everyone once maxed and a graveyard is created</t>
  </si>
  <si>
    <t xml:space="preserve">       Lots</t>
  </si>
  <si>
    <t>City Lots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</si>
</sst>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color theme="1"/>
      <name val="Aptos"/>
      <family val="2"/>
    </font>
    <font>
      <sz val="11"/>
      <color theme="8"/>
      <name val="Aptos Narrow"/>
      <family val="2"/>
      <scheme val="minor"/>
    </font>
    <font>
      <sz val="11"/>
      <color theme="1"/>
      <name val="Aptos Display"/>
      <family val="2"/>
      <scheme val="major"/>
    </font>
    <font>
      <sz val="8"/>
      <name val="Aptos Narrow"/>
      <family val="2"/>
      <scheme val="minor"/>
    </font>
    <font>
      <sz val="26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3" borderId="1" xfId="0" applyFill="1" applyBorder="1"/>
    <xf numFmtId="0" fontId="0" fillId="0" borderId="5" xfId="0" applyBorder="1"/>
    <xf numFmtId="0" fontId="6" fillId="3" borderId="1" xfId="0" applyFont="1" applyFill="1" applyBorder="1"/>
    <xf numFmtId="0" fontId="0" fillId="0" borderId="1" xfId="0" applyBorder="1"/>
    <xf numFmtId="0" fontId="0" fillId="0" borderId="6" xfId="0" applyBorder="1"/>
    <xf numFmtId="0" fontId="0" fillId="4" borderId="0" xfId="0" applyFill="1"/>
    <xf numFmtId="0" fontId="8" fillId="0" borderId="0" xfId="0" applyFont="1"/>
    <xf numFmtId="0" fontId="8" fillId="4" borderId="0" xfId="0" applyFont="1" applyFill="1"/>
    <xf numFmtId="0" fontId="0" fillId="0" borderId="0" xfId="0" applyAlignment="1">
      <alignment horizontal="center"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9" fillId="4" borderId="0" xfId="0" applyFont="1" applyFill="1"/>
    <xf numFmtId="0" fontId="4" fillId="2" borderId="1" xfId="0" applyFont="1" applyFill="1" applyBorder="1"/>
    <xf numFmtId="0" fontId="0" fillId="2" borderId="1" xfId="0" applyFill="1" applyBorder="1"/>
    <xf numFmtId="0" fontId="4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3" fillId="3" borderId="1" xfId="0" applyFont="1" applyFill="1" applyBorder="1"/>
    <xf numFmtId="0" fontId="1" fillId="3" borderId="1" xfId="0" applyFont="1" applyFill="1" applyBorder="1"/>
    <xf numFmtId="0" fontId="0" fillId="3" borderId="1" xfId="0" applyFill="1" applyBorder="1"/>
    <xf numFmtId="0" fontId="0" fillId="0" borderId="0" xfId="0"/>
    <xf numFmtId="0" fontId="0" fillId="2" borderId="0" xfId="0" applyFill="1" applyAlignment="1">
      <alignment vertical="center"/>
    </xf>
    <xf numFmtId="0" fontId="5" fillId="5" borderId="0" xfId="0" applyFont="1" applyFill="1"/>
    <xf numFmtId="0" fontId="11" fillId="5" borderId="0" xfId="0" applyFont="1" applyFill="1"/>
    <xf numFmtId="0" fontId="0" fillId="5" borderId="0" xfId="0" applyFill="1"/>
    <xf numFmtId="0" fontId="4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96DBC1D-5421-459C-A314-3CEA6BD0DD2D}" name="Table3" displayName="Table3" ref="A2:D65" totalsRowShown="0">
  <autoFilter ref="A2:D65" xr:uid="{896DBC1D-5421-459C-A314-3CEA6BD0DD2D}"/>
  <tableColumns count="4">
    <tableColumn id="1" xr3:uid="{7568F180-90B2-41EE-9543-03F530425510}" name="Job Title"/>
    <tableColumn id="2" xr3:uid="{F659A1A4-2058-4332-A1AA-F6520E8A0E96}" name="Requirements"/>
    <tableColumn id="3" xr3:uid="{1418FBBB-5770-439F-92AB-978F00BDC63E}" name="Restrictions"/>
    <tableColumn id="4" xr3:uid="{B7EF1557-80E4-4D87-8B7F-AF1117EBDF0B}" name="Status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6D0AE-488D-4C88-BA0D-70351158F997}">
  <dimension ref="A1:J8"/>
  <sheetViews>
    <sheetView workbookViewId="0">
      <selection activeCell="H7" sqref="H7"/>
    </sheetView>
  </sheetViews>
  <sheetFormatPr defaultRowHeight="14.25"/>
  <cols>
    <col min="6" max="6" width="17.75" customWidth="1"/>
    <col min="7" max="8" width="11.25" customWidth="1"/>
  </cols>
  <sheetData>
    <row r="1" spans="1:10" ht="33">
      <c r="A1" s="18" t="s">
        <v>5</v>
      </c>
      <c r="B1" s="19"/>
      <c r="C1" s="19"/>
      <c r="D1" s="20"/>
      <c r="E1" s="2"/>
      <c r="F1" s="16" t="s">
        <v>10</v>
      </c>
      <c r="G1" s="17"/>
      <c r="H1" s="17"/>
    </row>
    <row r="2" spans="1:10">
      <c r="A2" s="1" t="s">
        <v>6</v>
      </c>
      <c r="B2" s="1" t="s">
        <v>0</v>
      </c>
      <c r="C2" s="1" t="s">
        <v>1</v>
      </c>
      <c r="D2" s="1" t="s">
        <v>2</v>
      </c>
      <c r="E2" s="2"/>
      <c r="F2" s="1" t="s">
        <v>3</v>
      </c>
      <c r="G2" s="1" t="s">
        <v>11</v>
      </c>
      <c r="H2" s="1" t="s">
        <v>4</v>
      </c>
    </row>
    <row r="3" spans="1:10" ht="22.5" customHeight="1">
      <c r="E3" s="2"/>
      <c r="F3" s="3" t="s">
        <v>7</v>
      </c>
      <c r="G3" s="1">
        <v>0</v>
      </c>
      <c r="H3" s="1">
        <v>0</v>
      </c>
    </row>
    <row r="4" spans="1:10">
      <c r="E4" s="2"/>
      <c r="F4" s="1" t="s">
        <v>12</v>
      </c>
      <c r="G4" s="1">
        <v>0</v>
      </c>
      <c r="H4" s="1">
        <v>0</v>
      </c>
      <c r="J4" s="5"/>
    </row>
    <row r="5" spans="1:10">
      <c r="E5" s="2"/>
      <c r="F5" s="1" t="s">
        <v>9</v>
      </c>
      <c r="G5" s="1">
        <v>0</v>
      </c>
      <c r="H5" s="1">
        <v>0</v>
      </c>
    </row>
    <row r="6" spans="1:10">
      <c r="E6" s="2"/>
      <c r="F6" s="1" t="s">
        <v>8</v>
      </c>
      <c r="G6" s="1">
        <v>0</v>
      </c>
      <c r="H6" s="1">
        <v>0</v>
      </c>
    </row>
    <row r="7" spans="1:10" ht="21.75" customHeight="1">
      <c r="E7" s="2"/>
      <c r="F7" s="22" t="s">
        <v>13</v>
      </c>
      <c r="G7" s="23"/>
      <c r="H7" s="4">
        <f xml:space="preserve"> SUM(H3:H6)</f>
        <v>0</v>
      </c>
    </row>
    <row r="8" spans="1:10" ht="34.5">
      <c r="E8" s="2"/>
      <c r="F8" s="21" t="s">
        <v>14</v>
      </c>
      <c r="G8" s="22"/>
      <c r="H8" s="4">
        <f>SUM(H7)*(D500)</f>
        <v>0</v>
      </c>
    </row>
  </sheetData>
  <mergeCells count="4">
    <mergeCell ref="F1:H1"/>
    <mergeCell ref="A1:D1"/>
    <mergeCell ref="F8:G8"/>
    <mergeCell ref="F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4F2DF-0358-4A8C-A754-BFD39E5951B5}">
  <dimension ref="A1:H2"/>
  <sheetViews>
    <sheetView workbookViewId="0">
      <selection sqref="A1:D1"/>
    </sheetView>
  </sheetViews>
  <sheetFormatPr defaultRowHeight="14.25"/>
  <sheetData>
    <row r="1" spans="1:8" ht="44.25">
      <c r="A1" s="26" t="s">
        <v>163</v>
      </c>
      <c r="B1" s="26"/>
      <c r="C1" s="26"/>
      <c r="D1" s="26"/>
    </row>
    <row r="2" spans="1:8">
      <c r="A2" t="s">
        <v>6</v>
      </c>
      <c r="B2" t="s">
        <v>15</v>
      </c>
      <c r="C2" t="s">
        <v>16</v>
      </c>
      <c r="G2" t="s">
        <v>17</v>
      </c>
      <c r="H2">
        <f>SUM(C3:C500)</f>
        <v>0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C264C-23F7-414C-9B34-625A27AFACBB}">
  <dimension ref="A1:N11"/>
  <sheetViews>
    <sheetView workbookViewId="0">
      <selection activeCell="L2" sqref="L2"/>
    </sheetView>
  </sheetViews>
  <sheetFormatPr defaultRowHeight="14.25"/>
  <cols>
    <col min="1" max="1" width="11.375" customWidth="1"/>
    <col min="2" max="2" width="12.75" customWidth="1"/>
    <col min="11" max="11" width="10.25" customWidth="1"/>
  </cols>
  <sheetData>
    <row r="1" spans="1:14" ht="33">
      <c r="A1" s="27" t="s">
        <v>18</v>
      </c>
      <c r="B1" s="28"/>
      <c r="C1" s="24"/>
      <c r="D1" s="24"/>
      <c r="K1" s="29" t="s">
        <v>164</v>
      </c>
      <c r="L1" s="29"/>
    </row>
    <row r="2" spans="1:14">
      <c r="A2" t="s">
        <v>19</v>
      </c>
      <c r="B2" t="s">
        <v>20</v>
      </c>
      <c r="K2" t="s">
        <v>21</v>
      </c>
      <c r="L2" t="s">
        <v>22</v>
      </c>
    </row>
    <row r="11" spans="1:14">
      <c r="H11" t="s">
        <v>2</v>
      </c>
      <c r="I11">
        <f>SUM(B3:B500)</f>
        <v>0</v>
      </c>
      <c r="M11" t="s">
        <v>23</v>
      </c>
      <c r="N11">
        <f>SUM(I11-I500)</f>
        <v>0</v>
      </c>
    </row>
  </sheetData>
  <mergeCells count="3">
    <mergeCell ref="A1:B1"/>
    <mergeCell ref="C1:D1"/>
    <mergeCell ref="K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AFA62-9A5E-429A-A862-35A682D9E6C5}">
  <dimension ref="A1:D65"/>
  <sheetViews>
    <sheetView tabSelected="1" zoomScale="90" zoomScaleNormal="90" workbookViewId="0">
      <selection activeCell="H70" sqref="H70"/>
    </sheetView>
  </sheetViews>
  <sheetFormatPr defaultRowHeight="14.25"/>
  <cols>
    <col min="1" max="1" width="24" customWidth="1"/>
    <col min="2" max="2" width="33.75" customWidth="1"/>
    <col min="3" max="3" width="13.625" customWidth="1"/>
    <col min="4" max="4" width="11.25" customWidth="1"/>
  </cols>
  <sheetData>
    <row r="1" spans="1:4" ht="30">
      <c r="A1" s="25" t="s">
        <v>62</v>
      </c>
      <c r="B1" s="25"/>
      <c r="C1" s="25"/>
      <c r="D1" s="25"/>
    </row>
    <row r="2" spans="1:4">
      <c r="A2" t="s">
        <v>24</v>
      </c>
      <c r="B2" t="s">
        <v>25</v>
      </c>
      <c r="C2" t="s">
        <v>53</v>
      </c>
      <c r="D2" t="s">
        <v>26</v>
      </c>
    </row>
    <row r="3" spans="1:4" ht="61.5" customHeight="1">
      <c r="A3" s="4" t="s">
        <v>27</v>
      </c>
      <c r="B3" s="9" t="s">
        <v>57</v>
      </c>
      <c r="C3" t="s">
        <v>50</v>
      </c>
      <c r="D3" s="7" t="s">
        <v>52</v>
      </c>
    </row>
    <row r="4" spans="1:4" ht="42.75">
      <c r="A4" s="6" t="s">
        <v>54</v>
      </c>
      <c r="B4" s="10" t="s">
        <v>58</v>
      </c>
      <c r="C4" s="6" t="s">
        <v>50</v>
      </c>
      <c r="D4" s="8" t="s">
        <v>52</v>
      </c>
    </row>
    <row r="5" spans="1:4" ht="42.75">
      <c r="A5" t="s">
        <v>55</v>
      </c>
      <c r="B5" s="11" t="s">
        <v>59</v>
      </c>
      <c r="C5" t="s">
        <v>50</v>
      </c>
      <c r="D5" s="8" t="s">
        <v>52</v>
      </c>
    </row>
    <row r="6" spans="1:4" ht="42.75">
      <c r="A6" s="6" t="s">
        <v>28</v>
      </c>
      <c r="B6" s="10" t="s">
        <v>60</v>
      </c>
      <c r="C6" s="6" t="s">
        <v>61</v>
      </c>
      <c r="D6" s="8" t="s">
        <v>52</v>
      </c>
    </row>
    <row r="7" spans="1:4" ht="42.75">
      <c r="A7" t="s">
        <v>56</v>
      </c>
      <c r="B7" s="11" t="s">
        <v>63</v>
      </c>
      <c r="C7" t="s">
        <v>61</v>
      </c>
      <c r="D7" s="7" t="s">
        <v>52</v>
      </c>
    </row>
    <row r="8" spans="1:4" ht="42.75">
      <c r="A8" s="6" t="s">
        <v>29</v>
      </c>
      <c r="B8" s="10" t="s">
        <v>64</v>
      </c>
      <c r="C8" s="6" t="s">
        <v>50</v>
      </c>
      <c r="D8" s="8" t="s">
        <v>52</v>
      </c>
    </row>
    <row r="9" spans="1:4" ht="30">
      <c r="A9" s="12" t="s">
        <v>30</v>
      </c>
      <c r="B9" s="13" t="s">
        <v>49</v>
      </c>
      <c r="C9" t="s">
        <v>50</v>
      </c>
      <c r="D9" s="7" t="s">
        <v>52</v>
      </c>
    </row>
    <row r="10" spans="1:4" ht="28.5">
      <c r="A10" s="15" t="s">
        <v>31</v>
      </c>
      <c r="B10" s="10" t="s">
        <v>65</v>
      </c>
      <c r="C10" s="6" t="s">
        <v>50</v>
      </c>
      <c r="D10" s="8" t="s">
        <v>52</v>
      </c>
    </row>
    <row r="11" spans="1:4" ht="15">
      <c r="A11" t="s">
        <v>32</v>
      </c>
      <c r="B11" s="14" t="s">
        <v>66</v>
      </c>
      <c r="C11" t="s">
        <v>50</v>
      </c>
      <c r="D11" s="8" t="s">
        <v>52</v>
      </c>
    </row>
    <row r="12" spans="1:4" ht="28.5">
      <c r="A12" s="6" t="s">
        <v>33</v>
      </c>
      <c r="B12" s="10" t="s">
        <v>67</v>
      </c>
      <c r="C12" s="6" t="s">
        <v>50</v>
      </c>
      <c r="D12" s="8" t="s">
        <v>52</v>
      </c>
    </row>
    <row r="13" spans="1:4" ht="28.5">
      <c r="A13" t="s">
        <v>34</v>
      </c>
      <c r="B13" s="11" t="s">
        <v>68</v>
      </c>
      <c r="C13" t="s">
        <v>50</v>
      </c>
      <c r="D13" s="7" t="s">
        <v>52</v>
      </c>
    </row>
    <row r="14" spans="1:4" ht="42.75">
      <c r="A14" s="6" t="s">
        <v>35</v>
      </c>
      <c r="B14" s="10" t="s">
        <v>69</v>
      </c>
      <c r="C14" s="6" t="s">
        <v>50</v>
      </c>
      <c r="D14" s="8" t="s">
        <v>52</v>
      </c>
    </row>
    <row r="15" spans="1:4" ht="42.75">
      <c r="A15" t="s">
        <v>70</v>
      </c>
      <c r="B15" s="11" t="s">
        <v>71</v>
      </c>
      <c r="C15" t="s">
        <v>61</v>
      </c>
      <c r="D15" s="8" t="s">
        <v>52</v>
      </c>
    </row>
    <row r="16" spans="1:4" ht="42.75">
      <c r="A16" s="6" t="s">
        <v>36</v>
      </c>
      <c r="B16" s="10" t="s">
        <v>72</v>
      </c>
      <c r="C16" s="6" t="s">
        <v>61</v>
      </c>
      <c r="D16" s="8" t="s">
        <v>52</v>
      </c>
    </row>
    <row r="17" spans="1:4" ht="42.75">
      <c r="A17" t="s">
        <v>73</v>
      </c>
      <c r="B17" s="11" t="s">
        <v>74</v>
      </c>
      <c r="C17" s="6" t="s">
        <v>61</v>
      </c>
      <c r="D17" s="8" t="s">
        <v>52</v>
      </c>
    </row>
    <row r="18" spans="1:4" ht="42.75">
      <c r="A18" s="6" t="s">
        <v>75</v>
      </c>
      <c r="B18" s="10" t="s">
        <v>76</v>
      </c>
      <c r="C18" s="6" t="s">
        <v>61</v>
      </c>
      <c r="D18" s="8" t="s">
        <v>52</v>
      </c>
    </row>
    <row r="19" spans="1:4" ht="42.75">
      <c r="A19" t="s">
        <v>37</v>
      </c>
      <c r="B19" s="11" t="s">
        <v>77</v>
      </c>
      <c r="C19" s="6" t="s">
        <v>61</v>
      </c>
      <c r="D19" s="8" t="s">
        <v>52</v>
      </c>
    </row>
    <row r="20" spans="1:4" ht="57">
      <c r="A20" s="6" t="s">
        <v>38</v>
      </c>
      <c r="B20" s="10" t="s">
        <v>78</v>
      </c>
      <c r="C20" s="6" t="s">
        <v>51</v>
      </c>
      <c r="D20" s="8" t="s">
        <v>52</v>
      </c>
    </row>
    <row r="21" spans="1:4" ht="71.25">
      <c r="A21" s="11" t="s">
        <v>79</v>
      </c>
      <c r="B21" s="11" t="s">
        <v>80</v>
      </c>
      <c r="C21" s="6" t="s">
        <v>61</v>
      </c>
      <c r="D21" s="8" t="s">
        <v>52</v>
      </c>
    </row>
    <row r="22" spans="1:4" ht="28.5">
      <c r="A22" s="6" t="s">
        <v>81</v>
      </c>
      <c r="B22" s="6" t="s">
        <v>82</v>
      </c>
      <c r="C22" s="10" t="s">
        <v>51</v>
      </c>
      <c r="D22" s="8" t="s">
        <v>52</v>
      </c>
    </row>
    <row r="23" spans="1:4" ht="28.5">
      <c r="A23" t="s">
        <v>83</v>
      </c>
      <c r="B23" t="s">
        <v>84</v>
      </c>
      <c r="C23" s="10" t="s">
        <v>51</v>
      </c>
      <c r="D23" s="8" t="s">
        <v>52</v>
      </c>
    </row>
    <row r="24" spans="1:4" ht="99.75">
      <c r="A24" s="6" t="s">
        <v>39</v>
      </c>
      <c r="B24" s="10" t="s">
        <v>85</v>
      </c>
      <c r="C24" s="10" t="s">
        <v>86</v>
      </c>
      <c r="D24" s="8" t="s">
        <v>52</v>
      </c>
    </row>
    <row r="25" spans="1:4">
      <c r="A25" t="s">
        <v>40</v>
      </c>
      <c r="B25" t="s">
        <v>87</v>
      </c>
      <c r="C25" t="s">
        <v>61</v>
      </c>
      <c r="D25" s="8" t="s">
        <v>52</v>
      </c>
    </row>
    <row r="26" spans="1:4" ht="28.5">
      <c r="A26" s="6" t="s">
        <v>41</v>
      </c>
      <c r="B26" s="10" t="s">
        <v>89</v>
      </c>
      <c r="C26" s="6" t="s">
        <v>61</v>
      </c>
      <c r="D26" s="8" t="s">
        <v>52</v>
      </c>
    </row>
    <row r="27" spans="1:4">
      <c r="A27" t="s">
        <v>90</v>
      </c>
      <c r="B27" t="s">
        <v>93</v>
      </c>
      <c r="C27" s="6" t="s">
        <v>50</v>
      </c>
      <c r="D27" s="8" t="s">
        <v>52</v>
      </c>
    </row>
    <row r="28" spans="1:4">
      <c r="A28" s="6" t="s">
        <v>91</v>
      </c>
      <c r="B28" s="6" t="s">
        <v>92</v>
      </c>
      <c r="C28" s="6" t="s">
        <v>50</v>
      </c>
      <c r="D28" s="8" t="s">
        <v>52</v>
      </c>
    </row>
    <row r="29" spans="1:4" ht="28.5">
      <c r="A29" s="11" t="s">
        <v>94</v>
      </c>
      <c r="B29" s="11" t="s">
        <v>95</v>
      </c>
      <c r="C29" s="6" t="s">
        <v>50</v>
      </c>
      <c r="D29" s="8" t="s">
        <v>52</v>
      </c>
    </row>
    <row r="30" spans="1:4" ht="42.75">
      <c r="A30" s="6" t="s">
        <v>42</v>
      </c>
      <c r="B30" s="10" t="s">
        <v>96</v>
      </c>
      <c r="C30" s="6" t="s">
        <v>50</v>
      </c>
      <c r="D30" s="8" t="s">
        <v>52</v>
      </c>
    </row>
    <row r="31" spans="1:4" ht="42.75">
      <c r="A31" t="s">
        <v>43</v>
      </c>
      <c r="B31" s="11" t="s">
        <v>97</v>
      </c>
      <c r="C31" s="6" t="s">
        <v>50</v>
      </c>
      <c r="D31" s="8" t="s">
        <v>52</v>
      </c>
    </row>
    <row r="32" spans="1:4" ht="28.5">
      <c r="A32" s="6" t="s">
        <v>44</v>
      </c>
      <c r="B32" s="10" t="s">
        <v>98</v>
      </c>
      <c r="C32" s="6" t="s">
        <v>50</v>
      </c>
      <c r="D32" s="8" t="s">
        <v>52</v>
      </c>
    </row>
    <row r="33" spans="1:4" ht="42.75">
      <c r="A33" t="s">
        <v>45</v>
      </c>
      <c r="B33" s="11" t="s">
        <v>99</v>
      </c>
      <c r="C33" s="6" t="s">
        <v>50</v>
      </c>
      <c r="D33" s="8" t="s">
        <v>52</v>
      </c>
    </row>
    <row r="34" spans="1:4" ht="28.5">
      <c r="A34" s="6" t="s">
        <v>100</v>
      </c>
      <c r="B34" s="6" t="s">
        <v>101</v>
      </c>
      <c r="C34" s="10" t="s">
        <v>51</v>
      </c>
      <c r="D34" s="8" t="s">
        <v>52</v>
      </c>
    </row>
    <row r="35" spans="1:4" ht="28.5">
      <c r="A35" t="s">
        <v>102</v>
      </c>
      <c r="B35" t="s">
        <v>103</v>
      </c>
      <c r="C35" s="10" t="s">
        <v>51</v>
      </c>
      <c r="D35" s="8" t="s">
        <v>52</v>
      </c>
    </row>
    <row r="36" spans="1:4" ht="28.5">
      <c r="A36" s="6" t="s">
        <v>104</v>
      </c>
      <c r="B36" s="10" t="s">
        <v>125</v>
      </c>
      <c r="C36" s="6" t="s">
        <v>88</v>
      </c>
      <c r="D36" s="8" t="s">
        <v>52</v>
      </c>
    </row>
    <row r="37" spans="1:4" ht="28.5">
      <c r="A37" t="s">
        <v>105</v>
      </c>
      <c r="B37" s="11" t="s">
        <v>106</v>
      </c>
      <c r="C37" s="6" t="s">
        <v>88</v>
      </c>
      <c r="D37" s="8" t="s">
        <v>52</v>
      </c>
    </row>
    <row r="38" spans="1:4" ht="57">
      <c r="A38" s="6" t="s">
        <v>107</v>
      </c>
      <c r="B38" s="10" t="s">
        <v>108</v>
      </c>
      <c r="C38" s="6" t="s">
        <v>88</v>
      </c>
      <c r="D38" s="8" t="s">
        <v>52</v>
      </c>
    </row>
    <row r="39" spans="1:4" ht="28.5">
      <c r="A39" t="s">
        <v>109</v>
      </c>
      <c r="B39" s="11" t="s">
        <v>110</v>
      </c>
      <c r="C39" s="6" t="s">
        <v>88</v>
      </c>
      <c r="D39" s="8" t="s">
        <v>52</v>
      </c>
    </row>
    <row r="40" spans="1:4">
      <c r="A40" s="6" t="s">
        <v>111</v>
      </c>
      <c r="B40" s="6" t="s">
        <v>112</v>
      </c>
      <c r="C40" s="6" t="s">
        <v>88</v>
      </c>
      <c r="D40" s="8" t="s">
        <v>52</v>
      </c>
    </row>
    <row r="41" spans="1:4" ht="57">
      <c r="A41" t="s">
        <v>113</v>
      </c>
      <c r="B41" s="11" t="s">
        <v>114</v>
      </c>
      <c r="C41" s="6" t="s">
        <v>88</v>
      </c>
      <c r="D41" s="8" t="s">
        <v>52</v>
      </c>
    </row>
    <row r="42" spans="1:4" ht="28.5">
      <c r="A42" s="6" t="s">
        <v>46</v>
      </c>
      <c r="B42" s="10" t="s">
        <v>115</v>
      </c>
      <c r="C42" s="6" t="s">
        <v>88</v>
      </c>
      <c r="D42" s="8" t="s">
        <v>52</v>
      </c>
    </row>
    <row r="43" spans="1:4" ht="42.75">
      <c r="A43" s="11" t="s">
        <v>116</v>
      </c>
      <c r="B43" s="11" t="s">
        <v>117</v>
      </c>
      <c r="C43" s="6" t="s">
        <v>88</v>
      </c>
      <c r="D43" s="8" t="s">
        <v>52</v>
      </c>
    </row>
    <row r="44" spans="1:4" ht="42.75">
      <c r="A44" s="6" t="s">
        <v>47</v>
      </c>
      <c r="B44" s="10" t="s">
        <v>118</v>
      </c>
      <c r="C44" s="6" t="s">
        <v>88</v>
      </c>
      <c r="D44" s="8" t="s">
        <v>52</v>
      </c>
    </row>
    <row r="45" spans="1:4" ht="28.5">
      <c r="A45" t="s">
        <v>121</v>
      </c>
      <c r="B45" s="11" t="s">
        <v>119</v>
      </c>
      <c r="C45" s="10" t="s">
        <v>120</v>
      </c>
      <c r="D45" s="8" t="s">
        <v>52</v>
      </c>
    </row>
    <row r="46" spans="1:4" ht="42.75">
      <c r="A46" s="6" t="s">
        <v>122</v>
      </c>
      <c r="B46" s="10" t="s">
        <v>123</v>
      </c>
      <c r="C46" s="6" t="s">
        <v>88</v>
      </c>
      <c r="D46" s="8" t="s">
        <v>52</v>
      </c>
    </row>
    <row r="47" spans="1:4" ht="42.75">
      <c r="A47" t="s">
        <v>48</v>
      </c>
      <c r="B47" s="11" t="s">
        <v>124</v>
      </c>
      <c r="C47" s="6" t="s">
        <v>88</v>
      </c>
      <c r="D47" s="8" t="s">
        <v>52</v>
      </c>
    </row>
    <row r="48" spans="1:4" ht="28.5">
      <c r="A48" s="6" t="s">
        <v>126</v>
      </c>
      <c r="B48" s="10" t="s">
        <v>127</v>
      </c>
      <c r="C48" s="6" t="s">
        <v>88</v>
      </c>
      <c r="D48" s="8" t="s">
        <v>52</v>
      </c>
    </row>
    <row r="49" spans="1:4" ht="57">
      <c r="A49" t="s">
        <v>128</v>
      </c>
      <c r="B49" s="11" t="s">
        <v>129</v>
      </c>
      <c r="C49" t="s">
        <v>88</v>
      </c>
      <c r="D49" s="8" t="s">
        <v>52</v>
      </c>
    </row>
    <row r="50" spans="1:4" ht="57">
      <c r="A50" s="6" t="s">
        <v>130</v>
      </c>
      <c r="B50" s="10" t="s">
        <v>131</v>
      </c>
      <c r="C50" s="10" t="s">
        <v>132</v>
      </c>
      <c r="D50" s="8" t="s">
        <v>52</v>
      </c>
    </row>
    <row r="51" spans="1:4" ht="57">
      <c r="A51" t="s">
        <v>133</v>
      </c>
      <c r="B51" s="11" t="s">
        <v>134</v>
      </c>
      <c r="C51" t="s">
        <v>61</v>
      </c>
      <c r="D51" s="8" t="s">
        <v>52</v>
      </c>
    </row>
    <row r="52" spans="1:4">
      <c r="A52" s="6" t="s">
        <v>135</v>
      </c>
      <c r="B52" s="6" t="s">
        <v>136</v>
      </c>
      <c r="C52" s="6" t="s">
        <v>88</v>
      </c>
      <c r="D52" s="8" t="s">
        <v>52</v>
      </c>
    </row>
    <row r="53" spans="1:4" ht="28.5">
      <c r="A53" s="6" t="s">
        <v>137</v>
      </c>
      <c r="B53" s="11" t="s">
        <v>138</v>
      </c>
      <c r="C53" s="6" t="s">
        <v>88</v>
      </c>
      <c r="D53" s="8" t="s">
        <v>52</v>
      </c>
    </row>
    <row r="54" spans="1:4">
      <c r="A54" s="6" t="s">
        <v>139</v>
      </c>
      <c r="B54" s="6" t="s">
        <v>140</v>
      </c>
      <c r="C54" s="6" t="s">
        <v>88</v>
      </c>
      <c r="D54" s="8" t="s">
        <v>52</v>
      </c>
    </row>
    <row r="55" spans="1:4" ht="42.75">
      <c r="A55" s="6" t="s">
        <v>141</v>
      </c>
      <c r="B55" s="10" t="s">
        <v>142</v>
      </c>
      <c r="C55" s="6" t="s">
        <v>88</v>
      </c>
      <c r="D55" s="8" t="s">
        <v>52</v>
      </c>
    </row>
    <row r="56" spans="1:4" ht="42.75">
      <c r="A56" s="6" t="s">
        <v>143</v>
      </c>
      <c r="B56" s="10" t="s">
        <v>144</v>
      </c>
      <c r="C56" s="6" t="s">
        <v>88</v>
      </c>
      <c r="D56" s="8" t="s">
        <v>52</v>
      </c>
    </row>
    <row r="57" spans="1:4" ht="57">
      <c r="A57" s="6" t="s">
        <v>145</v>
      </c>
      <c r="B57" s="10" t="s">
        <v>146</v>
      </c>
      <c r="C57" s="6" t="s">
        <v>88</v>
      </c>
      <c r="D57" s="8" t="s">
        <v>52</v>
      </c>
    </row>
    <row r="58" spans="1:4" ht="57">
      <c r="A58" s="6" t="s">
        <v>147</v>
      </c>
      <c r="B58" s="10" t="s">
        <v>148</v>
      </c>
      <c r="C58" s="6" t="s">
        <v>88</v>
      </c>
      <c r="D58" s="8" t="s">
        <v>52</v>
      </c>
    </row>
    <row r="59" spans="1:4">
      <c r="A59" s="6" t="s">
        <v>149</v>
      </c>
      <c r="B59" s="6" t="s">
        <v>150</v>
      </c>
      <c r="C59" s="6" t="s">
        <v>88</v>
      </c>
      <c r="D59" s="8" t="s">
        <v>52</v>
      </c>
    </row>
    <row r="60" spans="1:4" ht="28.5">
      <c r="A60" s="6" t="s">
        <v>151</v>
      </c>
      <c r="B60" s="10" t="s">
        <v>152</v>
      </c>
      <c r="C60" s="6" t="s">
        <v>88</v>
      </c>
      <c r="D60" s="8" t="s">
        <v>52</v>
      </c>
    </row>
    <row r="61" spans="1:4" ht="42.75">
      <c r="A61" s="10" t="s">
        <v>153</v>
      </c>
      <c r="B61" s="10" t="s">
        <v>154</v>
      </c>
      <c r="C61" s="6" t="s">
        <v>88</v>
      </c>
      <c r="D61" s="8" t="s">
        <v>52</v>
      </c>
    </row>
    <row r="62" spans="1:4" ht="42.75">
      <c r="A62" s="10" t="s">
        <v>155</v>
      </c>
      <c r="B62" s="10" t="s">
        <v>154</v>
      </c>
      <c r="C62" s="10" t="s">
        <v>156</v>
      </c>
      <c r="D62" s="8" t="s">
        <v>52</v>
      </c>
    </row>
    <row r="63" spans="1:4" ht="28.5">
      <c r="A63" s="6" t="s">
        <v>157</v>
      </c>
      <c r="B63" s="10" t="s">
        <v>158</v>
      </c>
      <c r="C63" s="6" t="s">
        <v>88</v>
      </c>
      <c r="D63" s="8" t="s">
        <v>52</v>
      </c>
    </row>
    <row r="64" spans="1:4" ht="42.75">
      <c r="A64" s="6" t="s">
        <v>159</v>
      </c>
      <c r="B64" s="10" t="s">
        <v>160</v>
      </c>
      <c r="C64" s="6" t="s">
        <v>88</v>
      </c>
      <c r="D64" s="8" t="s">
        <v>52</v>
      </c>
    </row>
    <row r="65" spans="1:4" ht="42.75">
      <c r="A65" s="6" t="s">
        <v>161</v>
      </c>
      <c r="B65" s="10" t="s">
        <v>162</v>
      </c>
      <c r="C65" s="10" t="s">
        <v>132</v>
      </c>
      <c r="D65" s="8" t="s">
        <v>52</v>
      </c>
    </row>
  </sheetData>
  <mergeCells count="1">
    <mergeCell ref="A1:D1"/>
  </mergeCells>
  <phoneticPr fontId="10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Population</vt:lpstr>
      <vt:lpstr>Lots</vt:lpstr>
      <vt:lpstr>Taxes</vt:lpstr>
      <vt:lpstr>Careers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Ohalloran</dc:creator>
  <cp:lastModifiedBy>Samantha Ohalloran</cp:lastModifiedBy>
  <cp:lastPrinted>2026-02-03T01:04:36Z</cp:lastPrinted>
  <dcterms:created xsi:type="dcterms:W3CDTF">2026-02-02T23:06:53Z</dcterms:created>
  <dcterms:modified xsi:type="dcterms:W3CDTF">2026-02-03T19:51:29Z</dcterms:modified>
</cp:coreProperties>
</file>